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<sst xmlns="http://schemas.openxmlformats.org/spreadsheetml/2006/main" count="94" uniqueCount="58">
  <si>
    <t>Calcolo Velocità Massima</t>
  </si>
  <si>
    <t>larghezza</t>
  </si>
  <si>
    <t>altezza</t>
  </si>
  <si>
    <t>diametro cerchio</t>
  </si>
  <si>
    <t>1 marcia</t>
  </si>
  <si>
    <t>2 marcia</t>
  </si>
  <si>
    <t>3 marcia</t>
  </si>
  <si>
    <t>4 marcia</t>
  </si>
  <si>
    <t>5 marcia</t>
  </si>
  <si>
    <t>6 marcia</t>
  </si>
  <si>
    <t>Coefficienti marcia</t>
  </si>
  <si>
    <t>Coefficiente trasmissione primaria</t>
  </si>
  <si>
    <t>denti pignone</t>
  </si>
  <si>
    <t>denti corona</t>
  </si>
  <si>
    <t>Numero di giri motore</t>
  </si>
  <si>
    <t>Giri alla ruota/minuto</t>
  </si>
  <si>
    <t>circonferenza ruota (cm)</t>
  </si>
  <si>
    <t>questa guida è stata realizzata da zip2t per www.motoclub-tingavert.it</t>
  </si>
  <si>
    <t>DIVERTITEVI!!</t>
  </si>
  <si>
    <t>Velocità per marcia (Km/h)</t>
  </si>
  <si>
    <t>Giri minimi alla ruota/minuto</t>
  </si>
  <si>
    <t>Giri massimi alla ruota/minuto</t>
  </si>
  <si>
    <t>Scarto negativo giri</t>
  </si>
  <si>
    <t>Scarto positivo giri</t>
  </si>
  <si>
    <t>Legenda colori:</t>
  </si>
  <si>
    <t>Dati relativi ai rapporti</t>
  </si>
  <si>
    <t>Dati relativi al pneumatico</t>
  </si>
  <si>
    <t>Dati relativi ai giri alla ruota</t>
  </si>
  <si>
    <t>Dati relativi ai giri motore</t>
  </si>
  <si>
    <t>Dati relativi alla velocità</t>
  </si>
  <si>
    <t>Istruzioni: questo semplice foglio di calcolo permette di stabilire la velocità massima per ogni marcia della moto</t>
  </si>
  <si>
    <t>a un certo numero di giri, nel foglio di calcolo i dati in grassetto sottolineato si calcolano da soli dopo aver</t>
  </si>
  <si>
    <t>riempito gli altri spazi, NON DEVONO ASSOLUTAMENTE ESSERE TOCCATI</t>
  </si>
  <si>
    <t>I dati relativi al pneumatico sono: Larghezza, altezza e diametro cerchio, prendiamo una misura qualsiasi di una</t>
  </si>
  <si>
    <t>gomma, 150/60 17", in questa sigla 150 sta a significare la larghezza della gomma espressa in millimetri,</t>
  </si>
  <si>
    <t>60 indica l'altezza della gomma tra il punto in cui finisce il cerchio e quello in cui la gomma tocca terra espressa</t>
  </si>
  <si>
    <t>in percentuale della larghezza, questo vuol dire che la gomma sarà alta il 60% di 150mm, 17 indica il diametro</t>
  </si>
  <si>
    <t>del cerchio in pollici</t>
  </si>
  <si>
    <t xml:space="preserve">I coefficienti dei rapporti possono essere facilmente trovati nel manuale della moto, sono dei numeri, se per </t>
  </si>
  <si>
    <t>esempio nello spazio della prima marcia vedete scritto 15/35-x,xxx (che è un numero) dovete inserire x,xxx</t>
  </si>
  <si>
    <t>lo stesso per la trasmissione primaria, mentre per pignone e catena basta inserire il numero dei denti dato</t>
  </si>
  <si>
    <t>che spesso vengono sostituiti, per sapere il numero di denti vi conviene contarli!!</t>
  </si>
  <si>
    <t>I dati relativi ai giri del motore si dividono in: Numero di giri motore, scarto negativo giri, scarto positivo giri</t>
  </si>
  <si>
    <t xml:space="preserve">come tutti sappiamo il contagiri non è perfetto quindi in numero giri motore andrà inserito il numero di giri a </t>
  </si>
  <si>
    <t>cui ci interessa sapere la velocità, nello scarto negativo il numero di giri di errore che crediamo che il contagiri</t>
  </si>
  <si>
    <t>possa avere e nello scarto massimo lo stesso numero, il numero verrò poi sottratto ai giri motore nello scarto</t>
  </si>
  <si>
    <t>minimo e sommato in quello massimo, per esempio noi impostiamo il numero di giri a 10,000 e pensiamo che</t>
  </si>
  <si>
    <t xml:space="preserve">il contagiri possa sbagliare al massimo di 500 giri, quindi inseriamo questo numero in scarto minimo e scarto </t>
  </si>
  <si>
    <t>massimo, in questo modo il computer calcolerà la velocità e i giri della ruota a 9,500-10,000-10,500 giri motore</t>
  </si>
  <si>
    <t>I dati relativi ai giri della ruota evidenziano i giri al minuto che essa compie, sono espressi in:</t>
  </si>
  <si>
    <t>giri alla ruota, giri alla ruota minimi, giri alla ruota massimi; i giri alla ruota si riferiscono ai giri motore,</t>
  </si>
  <si>
    <t>i giri alla ruota minimi ai giri motore a cui viene sottratto lo scarto negativo e i giri massimi ai giri</t>
  </si>
  <si>
    <t>motore a cui viene sommato lo scarto positivo</t>
  </si>
  <si>
    <t>La velocità è espressa in Km/h, si divide in: velocità per marcia, velocità per marcia minima, velocità per</t>
  </si>
  <si>
    <t>marcia massima, la prima si riferisce ai giri alla ruota, la seconda ai giri alla ruota minimi e la terza ai</t>
  </si>
  <si>
    <t>giri alla ruota massimi</t>
  </si>
  <si>
    <t>Velocità per marcia minima (Km/h)</t>
  </si>
  <si>
    <t>Velocità per marcia massima (Km/h)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</si>
</sst>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22"/>
      <color indexed="10"/>
      <name val="Arial"/>
      <family val="2"/>
    </font>
    <font>
      <sz val="10"/>
      <color indexed="10"/>
      <name val="Arial"/>
      <family val="0"/>
    </font>
    <font>
      <sz val="10"/>
      <color indexed="15"/>
      <name val="Arial"/>
      <family val="0"/>
    </font>
    <font>
      <sz val="10"/>
      <color indexed="12"/>
      <name val="Arial"/>
      <family val="0"/>
    </font>
    <font>
      <sz val="10"/>
      <color indexed="52"/>
      <name val="Arial"/>
      <family val="2"/>
    </font>
    <font>
      <sz val="10"/>
      <color indexed="17"/>
      <name val="Arial"/>
      <family val="0"/>
    </font>
    <font>
      <b/>
      <i/>
      <u val="single"/>
      <sz val="18"/>
      <color indexed="20"/>
      <name val="Arial"/>
      <family val="2"/>
    </font>
    <font>
      <b/>
      <i/>
      <u val="single"/>
      <sz val="10"/>
      <color indexed="20"/>
      <name val="Arial"/>
      <family val="2"/>
    </font>
    <font>
      <b/>
      <u val="single"/>
      <sz val="10"/>
      <color indexed="15"/>
      <name val="Arial"/>
      <family val="2"/>
    </font>
    <font>
      <b/>
      <i/>
      <u val="single"/>
      <sz val="10"/>
      <color indexed="15"/>
      <name val="Arial"/>
      <family val="2"/>
    </font>
    <font>
      <b/>
      <u val="single"/>
      <sz val="10"/>
      <color indexed="52"/>
      <name val="Arial"/>
      <family val="2"/>
    </font>
    <font>
      <b/>
      <u val="single"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0"/>
      <color indexed="12"/>
      <name val="Arial"/>
      <family val="2"/>
    </font>
    <font>
      <b/>
      <i/>
      <u val="single"/>
      <sz val="10"/>
      <color indexed="52"/>
      <name val="Arial"/>
      <family val="2"/>
    </font>
    <font>
      <b/>
      <i/>
      <u val="single"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8"/>
  <sheetViews>
    <sheetView tabSelected="1" workbookViewId="0" topLeftCell="A54">
      <selection activeCell="G80" sqref="G80"/>
    </sheetView>
  </sheetViews>
  <sheetFormatPr defaultColWidth="9.140625" defaultRowHeight="12.75"/>
  <sheetData>
    <row r="2" ht="23.25">
      <c r="F2" s="8" t="s">
        <v>0</v>
      </c>
    </row>
    <row r="4" ht="12.75">
      <c r="L4" t="s">
        <v>24</v>
      </c>
    </row>
    <row r="6" spans="1:12" ht="12.75">
      <c r="A6" s="9" t="s">
        <v>30</v>
      </c>
      <c r="L6" s="3" t="s">
        <v>26</v>
      </c>
    </row>
    <row r="7" spans="1:12" ht="12.75">
      <c r="A7" s="9" t="s">
        <v>31</v>
      </c>
      <c r="L7" s="2" t="s">
        <v>25</v>
      </c>
    </row>
    <row r="8" spans="1:12" ht="12.75">
      <c r="A8" s="9" t="s">
        <v>32</v>
      </c>
      <c r="L8" s="5" t="s">
        <v>28</v>
      </c>
    </row>
    <row r="9" ht="12.75">
      <c r="L9" s="6" t="s">
        <v>27</v>
      </c>
    </row>
    <row r="10" spans="1:12" ht="12.75">
      <c r="A10" s="11" t="s">
        <v>33</v>
      </c>
      <c r="L10" s="7" t="s">
        <v>29</v>
      </c>
    </row>
    <row r="11" ht="12.75">
      <c r="A11" s="11" t="s">
        <v>34</v>
      </c>
    </row>
    <row r="12" ht="12.75">
      <c r="A12" s="11" t="s">
        <v>35</v>
      </c>
    </row>
    <row r="13" ht="12.75">
      <c r="A13" s="11" t="s">
        <v>36</v>
      </c>
    </row>
    <row r="14" ht="12.75">
      <c r="A14" s="11" t="s">
        <v>37</v>
      </c>
    </row>
    <row r="16" spans="1:8" ht="12.75">
      <c r="A16" s="14" t="s">
        <v>38</v>
      </c>
      <c r="H16" s="4"/>
    </row>
    <row r="17" ht="12.75">
      <c r="A17" s="15" t="s">
        <v>39</v>
      </c>
    </row>
    <row r="18" ht="12.75">
      <c r="A18" s="15" t="s">
        <v>40</v>
      </c>
    </row>
    <row r="19" ht="12.75">
      <c r="A19" s="15" t="s">
        <v>41</v>
      </c>
    </row>
    <row r="21" ht="12.75">
      <c r="A21" s="16" t="s">
        <v>42</v>
      </c>
    </row>
    <row r="22" ht="12.75">
      <c r="A22" s="16" t="s">
        <v>43</v>
      </c>
    </row>
    <row r="23" ht="12.75">
      <c r="A23" s="16" t="s">
        <v>44</v>
      </c>
    </row>
    <row r="24" ht="12.75">
      <c r="A24" s="16" t="s">
        <v>45</v>
      </c>
    </row>
    <row r="25" ht="12.75">
      <c r="A25" s="16" t="s">
        <v>46</v>
      </c>
    </row>
    <row r="26" ht="12.75">
      <c r="A26" s="16" t="s">
        <v>47</v>
      </c>
    </row>
    <row r="27" ht="12.75">
      <c r="A27" s="16" t="s">
        <v>48</v>
      </c>
    </row>
    <row r="29" ht="12.75">
      <c r="A29" s="17" t="s">
        <v>49</v>
      </c>
    </row>
    <row r="30" ht="12.75">
      <c r="A30" s="17" t="s">
        <v>50</v>
      </c>
    </row>
    <row r="31" ht="12.75">
      <c r="A31" s="17" t="s">
        <v>51</v>
      </c>
    </row>
    <row r="32" ht="12.75">
      <c r="A32" s="17" t="s">
        <v>52</v>
      </c>
    </row>
    <row r="34" ht="12.75">
      <c r="A34" s="18" t="s">
        <v>53</v>
      </c>
    </row>
    <row r="35" ht="12.75">
      <c r="A35" s="18" t="s">
        <v>54</v>
      </c>
    </row>
    <row r="36" ht="12.75">
      <c r="A36" s="18" t="s">
        <v>55</v>
      </c>
    </row>
    <row r="40" spans="2:10" ht="12.75">
      <c r="B40" s="3" t="s">
        <v>1</v>
      </c>
      <c r="D40" s="3" t="s">
        <v>2</v>
      </c>
      <c r="F40" s="3" t="s">
        <v>3</v>
      </c>
      <c r="J40" s="10" t="s">
        <v>16</v>
      </c>
    </row>
    <row r="42" spans="2:10" ht="12.75">
      <c r="B42">
        <v>0</v>
      </c>
      <c r="D42">
        <v>0</v>
      </c>
      <c r="F42">
        <v>0</v>
      </c>
      <c r="J42">
        <f>(((B42/100*D42)/10)*2+F42*2.54)*3.14</f>
        <v>0</v>
      </c>
    </row>
    <row r="46" spans="2:11" ht="12.75">
      <c r="B46" s="2" t="s">
        <v>10</v>
      </c>
      <c r="E46" s="2" t="s">
        <v>11</v>
      </c>
      <c r="I46" s="2" t="s">
        <v>12</v>
      </c>
      <c r="K46" s="2" t="s">
        <v>13</v>
      </c>
    </row>
    <row r="47" spans="2:11" ht="12.75">
      <c r="B47" t="s">
        <v>4</v>
      </c>
      <c r="C47">
        <v>0</v>
      </c>
      <c r="E47">
        <v>0</v>
      </c>
      <c r="I47">
        <v>0</v>
      </c>
      <c r="K47">
        <v>0</v>
      </c>
    </row>
    <row r="48" spans="2:3" ht="12.75">
      <c r="B48" t="s">
        <v>5</v>
      </c>
      <c r="C48">
        <v>0</v>
      </c>
    </row>
    <row r="49" spans="2:3" ht="12.75">
      <c r="B49" t="s">
        <v>6</v>
      </c>
      <c r="C49">
        <v>0</v>
      </c>
    </row>
    <row r="50" spans="2:3" ht="12.75">
      <c r="B50" t="s">
        <v>7</v>
      </c>
      <c r="C50">
        <v>0</v>
      </c>
    </row>
    <row r="51" spans="2:3" ht="12.75">
      <c r="B51" t="s">
        <v>8</v>
      </c>
      <c r="C51">
        <v>0</v>
      </c>
    </row>
    <row r="52" spans="2:3" ht="12.75">
      <c r="B52" t="s">
        <v>9</v>
      </c>
      <c r="C52">
        <v>0</v>
      </c>
    </row>
    <row r="55" spans="2:10" ht="12.75">
      <c r="B55" s="5" t="s">
        <v>14</v>
      </c>
      <c r="F55" s="5" t="s">
        <v>22</v>
      </c>
      <c r="J55" s="5" t="s">
        <v>23</v>
      </c>
    </row>
    <row r="56" spans="2:10" ht="12.75">
      <c r="B56">
        <v>0</v>
      </c>
      <c r="F56">
        <v>0</v>
      </c>
      <c r="J56">
        <v>0</v>
      </c>
    </row>
    <row r="59" spans="2:10" ht="12.75">
      <c r="B59" s="12" t="s">
        <v>15</v>
      </c>
      <c r="F59" s="12" t="s">
        <v>20</v>
      </c>
      <c r="J59" s="12" t="s">
        <v>21</v>
      </c>
    </row>
    <row r="61" spans="2:11" ht="12.75">
      <c r="B61" t="s">
        <v>4</v>
      </c>
      <c r="C61" t="e">
        <f>B56/C47*E47*(I47/K47)</f>
        <v>#DIV/0!</v>
      </c>
      <c r="F61" t="s">
        <v>4</v>
      </c>
      <c r="G61" t="e">
        <f>(B56-F56)/C47*E47*(I47/K47)</f>
        <v>#DIV/0!</v>
      </c>
      <c r="J61" t="s">
        <v>4</v>
      </c>
      <c r="K61" t="e">
        <f>(B56+J56)/C47*E47*(I47/K47)</f>
        <v>#DIV/0!</v>
      </c>
    </row>
    <row r="62" spans="2:11" ht="12.75">
      <c r="B62" t="s">
        <v>5</v>
      </c>
      <c r="C62" t="e">
        <f>B56/C48*E47*(I47/K47)</f>
        <v>#DIV/0!</v>
      </c>
      <c r="F62" t="s">
        <v>5</v>
      </c>
      <c r="G62" t="e">
        <f>(B56-F56)/C48*E47*(I47/K47)</f>
        <v>#DIV/0!</v>
      </c>
      <c r="J62" t="s">
        <v>5</v>
      </c>
      <c r="K62" t="e">
        <f>(B56+J56)/C48*E47*(I47/K47)</f>
        <v>#DIV/0!</v>
      </c>
    </row>
    <row r="63" spans="2:11" ht="12.75">
      <c r="B63" t="s">
        <v>6</v>
      </c>
      <c r="C63" t="e">
        <f>B56/C49*E47*(I47/K47)</f>
        <v>#DIV/0!</v>
      </c>
      <c r="F63" t="s">
        <v>6</v>
      </c>
      <c r="G63" t="e">
        <f>(B56-F56)/C49*E47*(I47/K47)</f>
        <v>#DIV/0!</v>
      </c>
      <c r="J63" t="s">
        <v>6</v>
      </c>
      <c r="K63" t="e">
        <f>(B56+J56)/C49*E47*(I47/K47)</f>
        <v>#DIV/0!</v>
      </c>
    </row>
    <row r="64" spans="2:11" ht="12.75">
      <c r="B64" t="s">
        <v>7</v>
      </c>
      <c r="C64" t="e">
        <f>B56/C50*E47*(I47/K47)</f>
        <v>#DIV/0!</v>
      </c>
      <c r="F64" t="s">
        <v>7</v>
      </c>
      <c r="G64" t="e">
        <f>(B56-F56)/C50*E47*(I47/K47)</f>
        <v>#DIV/0!</v>
      </c>
      <c r="J64" t="s">
        <v>7</v>
      </c>
      <c r="K64" t="e">
        <f>(B56+J56)/C50*E47*(I47/K47)</f>
        <v>#DIV/0!</v>
      </c>
    </row>
    <row r="65" spans="2:11" ht="12.75">
      <c r="B65" t="s">
        <v>8</v>
      </c>
      <c r="C65" t="e">
        <f>B56/C51*E47*(I47/K47)</f>
        <v>#DIV/0!</v>
      </c>
      <c r="F65" t="s">
        <v>8</v>
      </c>
      <c r="G65" t="e">
        <f>(B56-F56)/C51*E47*(I47/K47)</f>
        <v>#DIV/0!</v>
      </c>
      <c r="J65" t="s">
        <v>8</v>
      </c>
      <c r="K65" t="e">
        <f>(B56+J56)/C51*E47*(I47/K47)</f>
        <v>#DIV/0!</v>
      </c>
    </row>
    <row r="66" spans="2:11" ht="12.75">
      <c r="B66" t="s">
        <v>9</v>
      </c>
      <c r="C66" t="e">
        <f>B56/C52*E47*(I47/K47)</f>
        <v>#DIV/0!</v>
      </c>
      <c r="F66" t="s">
        <v>9</v>
      </c>
      <c r="G66" t="e">
        <f>(B56-F56)/C52*E47*(I47/K47)</f>
        <v>#DIV/0!</v>
      </c>
      <c r="J66" t="s">
        <v>9</v>
      </c>
      <c r="K66" t="e">
        <f>(B56+J56)/C52*E47*(I47/K47)</f>
        <v>#DIV/0!</v>
      </c>
    </row>
    <row r="70" spans="2:10" ht="12.75">
      <c r="B70" s="13" t="s">
        <v>19</v>
      </c>
      <c r="F70" s="13" t="s">
        <v>56</v>
      </c>
      <c r="J70" s="13" t="s">
        <v>57</v>
      </c>
    </row>
    <row r="72" spans="2:11" ht="12.75">
      <c r="B72" t="s">
        <v>4</v>
      </c>
      <c r="C72" t="e">
        <f>(C61*J42)/100000*60</f>
        <v>#DIV/0!</v>
      </c>
      <c r="F72" t="s">
        <v>4</v>
      </c>
      <c r="G72" t="e">
        <f>(G61*J42)/100000*60</f>
        <v>#DIV/0!</v>
      </c>
      <c r="J72" t="s">
        <v>4</v>
      </c>
      <c r="K72" t="e">
        <f>(K61*J42)/100000*60</f>
        <v>#DIV/0!</v>
      </c>
    </row>
    <row r="73" spans="2:11" ht="12.75">
      <c r="B73" t="s">
        <v>5</v>
      </c>
      <c r="C73" t="e">
        <f>(C62*J42)/100000*60</f>
        <v>#DIV/0!</v>
      </c>
      <c r="F73" t="s">
        <v>5</v>
      </c>
      <c r="G73" t="e">
        <f>(G62*J42)/100000*60</f>
        <v>#DIV/0!</v>
      </c>
      <c r="J73" t="s">
        <v>5</v>
      </c>
      <c r="K73" t="e">
        <f>(K62*J42)/100000*60</f>
        <v>#DIV/0!</v>
      </c>
    </row>
    <row r="74" spans="2:11" ht="12.75">
      <c r="B74" t="s">
        <v>6</v>
      </c>
      <c r="C74" t="e">
        <f>(C63*J42)/100000*60</f>
        <v>#DIV/0!</v>
      </c>
      <c r="F74" t="s">
        <v>6</v>
      </c>
      <c r="G74" t="e">
        <f>(G63*J42)/100000*60</f>
        <v>#DIV/0!</v>
      </c>
      <c r="J74" t="s">
        <v>6</v>
      </c>
      <c r="K74" t="e">
        <f>(K63*J42)/100000*60</f>
        <v>#DIV/0!</v>
      </c>
    </row>
    <row r="75" spans="2:11" ht="12.75">
      <c r="B75" t="s">
        <v>7</v>
      </c>
      <c r="C75" t="e">
        <f>(C64*J42)/100000*60</f>
        <v>#DIV/0!</v>
      </c>
      <c r="F75" t="s">
        <v>7</v>
      </c>
      <c r="G75" t="e">
        <f>(G64*J42)/100000*60</f>
        <v>#DIV/0!</v>
      </c>
      <c r="J75" t="s">
        <v>7</v>
      </c>
      <c r="K75" t="e">
        <f>(K64*J42)/100000*60</f>
        <v>#DIV/0!</v>
      </c>
    </row>
    <row r="76" spans="2:11" ht="12.75">
      <c r="B76" t="s">
        <v>8</v>
      </c>
      <c r="C76" t="e">
        <f>(C65*J42)/100000*60</f>
        <v>#DIV/0!</v>
      </c>
      <c r="F76" t="s">
        <v>8</v>
      </c>
      <c r="G76" t="e">
        <f>(G65*J42)/100000*60</f>
        <v>#DIV/0!</v>
      </c>
      <c r="J76" t="s">
        <v>8</v>
      </c>
      <c r="K76" t="e">
        <f>(K65*J42)/100000*60</f>
        <v>#DIV/0!</v>
      </c>
    </row>
    <row r="77" spans="2:11" ht="12.75">
      <c r="B77" t="s">
        <v>9</v>
      </c>
      <c r="C77" t="e">
        <f>(C66*J42)/100000*60</f>
        <v>#DIV/0!</v>
      </c>
      <c r="F77" t="s">
        <v>9</v>
      </c>
      <c r="G77" t="e">
        <f>(C61*J42)/100000*60</f>
        <v>#DIV/0!</v>
      </c>
      <c r="J77" t="s">
        <v>9</v>
      </c>
      <c r="K77" t="e">
        <f>(K66*J42)/100000*60</f>
        <v>#DIV/0!</v>
      </c>
    </row>
    <row r="85" ht="27.75">
      <c r="B85" s="1" t="s">
        <v>17</v>
      </c>
    </row>
    <row r="88" ht="27.75">
      <c r="B88" s="1" t="s">
        <v>18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luca</cp:lastModifiedBy>
  <dcterms:created xsi:type="dcterms:W3CDTF">2008-03-25T19:01:59Z</dcterms:created>
  <dcterms:modified xsi:type="dcterms:W3CDTF">2008-03-26T20:00:15Z</dcterms:modified>
  <cp:category/>
  <cp:version/>
  <cp:contentType/>
  <cp:contentStatus/>
</cp:coreProperties>
</file>